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35" windowHeight="8130"/>
  </bookViews>
  <sheets>
    <sheet name="2018-2019" sheetId="3" r:id="rId1"/>
  </sheets>
  <definedNames>
    <definedName name="_xlnm.Print_Titles" localSheetId="0">'2018-2019'!$26:$26</definedName>
    <definedName name="_xlnm.Print_Area" localSheetId="0">'2018-2019'!$A$1:$D$49</definedName>
  </definedNames>
  <calcPr calcId="145621"/>
</workbook>
</file>

<file path=xl/calcChain.xml><?xml version="1.0" encoding="utf-8"?>
<calcChain xmlns="http://schemas.openxmlformats.org/spreadsheetml/2006/main">
  <c r="C32" i="3" l="1"/>
  <c r="C40" i="3" s="1"/>
  <c r="D32" i="3"/>
  <c r="D40" i="3" s="1"/>
  <c r="D30" i="3"/>
  <c r="D37" i="3" s="1"/>
  <c r="C30" i="3"/>
  <c r="C37" i="3" s="1"/>
  <c r="D36" i="3" l="1"/>
  <c r="D35" i="3" s="1"/>
  <c r="C36" i="3"/>
  <c r="C35" i="3" s="1"/>
  <c r="D29" i="3"/>
  <c r="D39" i="3"/>
  <c r="D38" i="3" s="1"/>
  <c r="C39" i="3"/>
  <c r="C38" i="3" s="1"/>
  <c r="C29" i="3"/>
  <c r="D34" i="3" l="1"/>
  <c r="D27" i="3" s="1"/>
  <c r="F28" i="3" s="1"/>
  <c r="C34" i="3"/>
  <c r="C27" i="3" s="1"/>
  <c r="E28" i="3" s="1"/>
</calcChain>
</file>

<file path=xl/sharedStrings.xml><?xml version="1.0" encoding="utf-8"?>
<sst xmlns="http://schemas.openxmlformats.org/spreadsheetml/2006/main" count="56" uniqueCount="51">
  <si>
    <t>муниципального образования</t>
  </si>
  <si>
    <t>Щербиновский район</t>
  </si>
  <si>
    <t>Код</t>
  </si>
  <si>
    <t>000 01 00 00 00 00 0000 000</t>
  </si>
  <si>
    <t>Источники внутреннего финансирования дефицита бюджета, всего</t>
  </si>
  <si>
    <t>в том числе:</t>
  </si>
  <si>
    <t>000 01 03 00 00 00 0000 000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</si>
  <si>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</si>
  <si>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</si>
  <si>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бюджетом муниципального района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</si>
  <si>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</si>
  <si>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</si>
  <si>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</si>
  <si>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</si>
  <si>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</si>
  <si>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</si>
  <si>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</si>
  <si>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</si>
  <si>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</si>
  <si>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бюджета муниципального района</t>
  </si>
  <si>
    <t>000 01 05 00 00 00 0000 600</t>
  </si>
  <si>
    <t>Уменьшение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</si>
  <si>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</si>
  <si>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</si>
  <si>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</si>
  <si>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бюджета муниципального района</t>
  </si>
  <si>
    <t xml:space="preserve">Заместитель главы </t>
  </si>
  <si>
    <t>Щербиновский район,</t>
  </si>
  <si>
    <t>начальник финансового управления</t>
  </si>
  <si>
    <t>администрации муниципального образования</t>
  </si>
  <si>
    <t xml:space="preserve">Щербиновский район </t>
  </si>
  <si>
    <t>УТВЕРЖДЕНЫ</t>
  </si>
  <si>
    <t>решением Совета</t>
  </si>
  <si>
    <t>(рублей)</t>
  </si>
  <si>
    <t>Сумма</t>
  </si>
  <si>
    <t>к решению Совета</t>
  </si>
  <si>
    <t xml:space="preserve">(в редакции решения Совета </t>
  </si>
  <si>
    <t>Т.В. Кимлач</t>
  </si>
  <si>
    <t>000 01 03 01 00 05 0000 710</t>
  </si>
  <si>
    <t>000 01 03 01 00 00 0000 700</t>
  </si>
  <si>
    <t>000 01 03 01 00 00 0000 800</t>
  </si>
  <si>
    <t>000 01 03 01 00 05 0000 810</t>
  </si>
  <si>
    <t>2021 год</t>
  </si>
  <si>
    <t>Наименование кода группы, подгруппы, статьи, подвида, аналитической группы вида источников финансирования дефицитов бюджетов</t>
  </si>
  <si>
    <t>от _____________ № __</t>
  </si>
  <si>
    <t>ПРИЛОЖЕНИЕ № 7</t>
  </si>
  <si>
    <t>от ______________ № __ )</t>
  </si>
  <si>
    <t>ПРИЛОЖЕНИЕ № 16</t>
  </si>
  <si>
    <t>от _____________№____</t>
  </si>
  <si>
    <t>Источники внутреннего финансирования дефицита бюджета муниципального образования Щербиновский район, перечень статей и видов источников финансирования дефицитов бюджетов на 2021 и 2022 годы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</si>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</sst>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justify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top" wrapText="1"/>
    </xf>
    <xf numFmtId="4" fontId="5" fillId="0" borderId="7" xfId="0" applyNumberFormat="1" applyFont="1" applyFill="1" applyBorder="1" applyAlignment="1">
      <alignment horizontal="right" wrapText="1"/>
    </xf>
    <xf numFmtId="4" fontId="5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4" fontId="5" fillId="0" borderId="0" xfId="0" applyNumberFormat="1" applyFont="1" applyFill="1" applyAlignment="1">
      <alignment horizontal="right" vertical="top" wrapText="1"/>
    </xf>
    <xf numFmtId="0" fontId="5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justify" vertical="top" wrapText="1"/>
    </xf>
    <xf numFmtId="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view="pageBreakPreview" topLeftCell="A37" zoomScaleSheetLayoutView="100" workbookViewId="0">
      <selection activeCell="D41" sqref="D41"/>
    </sheetView>
  </sheetViews>
  <sheetFormatPr defaultColWidth="9.140625" defaultRowHeight="15" x14ac:dyDescent="0.25"/>
  <cols>
    <col min="1" max="1" width="31.28515625" style="1" customWidth="1"/>
    <col min="2" max="2" width="62.5703125" style="1" customWidth="1"/>
    <col min="3" max="3" width="16.7109375" style="2" customWidth="1"/>
    <col min="4" max="4" width="18" style="2" customWidth="1"/>
    <col min="5" max="16384" width="9.140625" style="1"/>
  </cols>
  <sheetData>
    <row r="1" spans="3:4" ht="18.75" hidden="1" x14ac:dyDescent="0.3">
      <c r="C1" s="30" t="s">
        <v>45</v>
      </c>
      <c r="D1" s="30"/>
    </row>
    <row r="2" spans="3:4" ht="14.25" hidden="1" customHeight="1" x14ac:dyDescent="0.25">
      <c r="C2" s="25"/>
      <c r="D2" s="7"/>
    </row>
    <row r="3" spans="3:4" ht="18.75" hidden="1" x14ac:dyDescent="0.3">
      <c r="C3" s="30" t="s">
        <v>35</v>
      </c>
      <c r="D3" s="30"/>
    </row>
    <row r="4" spans="3:4" ht="18.75" hidden="1" x14ac:dyDescent="0.3">
      <c r="C4" s="30" t="s">
        <v>0</v>
      </c>
      <c r="D4" s="30"/>
    </row>
    <row r="5" spans="3:4" ht="18.75" hidden="1" x14ac:dyDescent="0.3">
      <c r="C5" s="30" t="s">
        <v>1</v>
      </c>
      <c r="D5" s="30"/>
    </row>
    <row r="6" spans="3:4" ht="18.75" hidden="1" x14ac:dyDescent="0.3">
      <c r="C6" s="30" t="s">
        <v>44</v>
      </c>
      <c r="D6" s="30"/>
    </row>
    <row r="7" spans="3:4" ht="15" hidden="1" customHeight="1" x14ac:dyDescent="0.25">
      <c r="C7" s="25"/>
      <c r="D7" s="7"/>
    </row>
    <row r="8" spans="3:4" ht="18.75" x14ac:dyDescent="0.3">
      <c r="C8" s="30" t="s">
        <v>47</v>
      </c>
      <c r="D8" s="30"/>
    </row>
    <row r="9" spans="3:4" ht="16.5" customHeight="1" x14ac:dyDescent="0.25">
      <c r="C9" s="25"/>
      <c r="D9" s="7"/>
    </row>
    <row r="10" spans="3:4" ht="18.75" x14ac:dyDescent="0.3">
      <c r="C10" s="30" t="s">
        <v>31</v>
      </c>
      <c r="D10" s="30"/>
    </row>
    <row r="11" spans="3:4" ht="18.75" x14ac:dyDescent="0.3">
      <c r="C11" s="30" t="s">
        <v>32</v>
      </c>
      <c r="D11" s="30"/>
    </row>
    <row r="12" spans="3:4" ht="18.75" x14ac:dyDescent="0.3">
      <c r="C12" s="30" t="s">
        <v>0</v>
      </c>
      <c r="D12" s="30"/>
    </row>
    <row r="13" spans="3:4" ht="18.75" x14ac:dyDescent="0.3">
      <c r="C13" s="30" t="s">
        <v>1</v>
      </c>
      <c r="D13" s="30"/>
    </row>
    <row r="14" spans="3:4" ht="18.75" x14ac:dyDescent="0.3">
      <c r="C14" s="30" t="s">
        <v>48</v>
      </c>
      <c r="D14" s="30"/>
    </row>
    <row r="15" spans="3:4" ht="18.75" hidden="1" x14ac:dyDescent="0.3">
      <c r="C15" s="30" t="s">
        <v>36</v>
      </c>
      <c r="D15" s="30"/>
    </row>
    <row r="16" spans="3:4" ht="18.75" hidden="1" x14ac:dyDescent="0.3">
      <c r="C16" s="30" t="s">
        <v>0</v>
      </c>
      <c r="D16" s="30"/>
    </row>
    <row r="17" spans="1:6" ht="18.75" hidden="1" x14ac:dyDescent="0.3">
      <c r="C17" s="30" t="s">
        <v>1</v>
      </c>
      <c r="D17" s="30"/>
    </row>
    <row r="18" spans="1:6" ht="18.75" hidden="1" x14ac:dyDescent="0.3">
      <c r="C18" s="30" t="s">
        <v>46</v>
      </c>
      <c r="D18" s="30"/>
    </row>
    <row r="19" spans="1:6" ht="18.75" x14ac:dyDescent="0.3">
      <c r="A19" s="8"/>
    </row>
    <row r="20" spans="1:6" ht="18.75" x14ac:dyDescent="0.3">
      <c r="A20" s="28"/>
    </row>
    <row r="21" spans="1:6" ht="54.75" customHeight="1" x14ac:dyDescent="0.25">
      <c r="A21" s="31" t="s">
        <v>49</v>
      </c>
      <c r="B21" s="31"/>
      <c r="C21" s="31"/>
      <c r="D21" s="31"/>
    </row>
    <row r="22" spans="1:6" ht="15" customHeight="1" x14ac:dyDescent="0.3">
      <c r="A22" s="4"/>
    </row>
    <row r="23" spans="1:6" ht="19.5" thickBot="1" x14ac:dyDescent="0.35">
      <c r="A23" s="3"/>
      <c r="D23" s="5" t="s">
        <v>33</v>
      </c>
    </row>
    <row r="24" spans="1:6" ht="22.5" customHeight="1" thickBot="1" x14ac:dyDescent="0.3">
      <c r="A24" s="32" t="s">
        <v>2</v>
      </c>
      <c r="B24" s="32" t="s">
        <v>43</v>
      </c>
      <c r="C24" s="34" t="s">
        <v>34</v>
      </c>
      <c r="D24" s="35"/>
    </row>
    <row r="25" spans="1:6" ht="22.5" customHeight="1" thickBot="1" x14ac:dyDescent="0.3">
      <c r="A25" s="33"/>
      <c r="B25" s="33"/>
      <c r="C25" s="9" t="s">
        <v>42</v>
      </c>
      <c r="D25" s="9" t="s">
        <v>50</v>
      </c>
    </row>
    <row r="26" spans="1:6" ht="16.5" thickBot="1" x14ac:dyDescent="0.3">
      <c r="A26" s="23">
        <v>1</v>
      </c>
      <c r="B26" s="22">
        <v>2</v>
      </c>
      <c r="C26" s="26">
        <v>3</v>
      </c>
      <c r="D26" s="26">
        <v>4</v>
      </c>
    </row>
    <row r="27" spans="1:6" ht="33" customHeight="1" x14ac:dyDescent="0.25">
      <c r="A27" s="10" t="s">
        <v>3</v>
      </c>
      <c r="B27" s="11" t="s">
        <v>4</v>
      </c>
      <c r="C27" s="12">
        <f>C34+C29</f>
        <v>-3547200</v>
      </c>
      <c r="D27" s="12">
        <f>D34+D29</f>
        <v>-5320800</v>
      </c>
      <c r="E27" s="1">
        <v>-8912000</v>
      </c>
      <c r="F27" s="1">
        <v>-7129600</v>
      </c>
    </row>
    <row r="28" spans="1:6" ht="15.75" x14ac:dyDescent="0.25">
      <c r="A28" s="14"/>
      <c r="B28" s="15" t="s">
        <v>5</v>
      </c>
      <c r="C28" s="16"/>
      <c r="D28" s="13"/>
      <c r="E28" s="27">
        <f>C27-E27</f>
        <v>5364800</v>
      </c>
      <c r="F28" s="27">
        <f>D27-F27</f>
        <v>1808800</v>
      </c>
    </row>
    <row r="29" spans="1:6" ht="31.5" x14ac:dyDescent="0.25">
      <c r="A29" s="14" t="s">
        <v>6</v>
      </c>
      <c r="B29" s="17" t="s">
        <v>7</v>
      </c>
      <c r="C29" s="13">
        <f>C30-C32</f>
        <v>-3547200</v>
      </c>
      <c r="D29" s="13">
        <f>D30-D32</f>
        <v>-5320800</v>
      </c>
    </row>
    <row r="30" spans="1:6" ht="47.25" x14ac:dyDescent="0.25">
      <c r="A30" s="24" t="s">
        <v>39</v>
      </c>
      <c r="B30" s="15" t="s">
        <v>8</v>
      </c>
      <c r="C30" s="19">
        <f>C31</f>
        <v>16787600</v>
      </c>
      <c r="D30" s="19">
        <f>D31</f>
        <v>16787600</v>
      </c>
    </row>
    <row r="31" spans="1:6" ht="48" customHeight="1" x14ac:dyDescent="0.25">
      <c r="A31" s="24" t="s">
        <v>38</v>
      </c>
      <c r="B31" s="20" t="s">
        <v>9</v>
      </c>
      <c r="C31" s="19">
        <v>16787600</v>
      </c>
      <c r="D31" s="19">
        <v>16787600</v>
      </c>
    </row>
    <row r="32" spans="1:6" ht="47.25" x14ac:dyDescent="0.25">
      <c r="A32" s="24" t="s">
        <v>40</v>
      </c>
      <c r="B32" s="15" t="s">
        <v>10</v>
      </c>
      <c r="C32" s="19">
        <f>C33</f>
        <v>20334800</v>
      </c>
      <c r="D32" s="19">
        <f>D33</f>
        <v>22108400</v>
      </c>
    </row>
    <row r="33" spans="1:4" ht="49.5" customHeight="1" x14ac:dyDescent="0.25">
      <c r="A33" s="24" t="s">
        <v>41</v>
      </c>
      <c r="B33" s="15" t="s">
        <v>11</v>
      </c>
      <c r="C33" s="19">
        <v>20334800</v>
      </c>
      <c r="D33" s="19">
        <v>22108400</v>
      </c>
    </row>
    <row r="34" spans="1:4" ht="31.5" x14ac:dyDescent="0.25">
      <c r="A34" s="14" t="s">
        <v>12</v>
      </c>
      <c r="B34" s="17" t="s">
        <v>13</v>
      </c>
      <c r="C34" s="13">
        <f>C35+C38</f>
        <v>0</v>
      </c>
      <c r="D34" s="13">
        <f>D35+D38</f>
        <v>0</v>
      </c>
    </row>
    <row r="35" spans="1:4" ht="15.75" x14ac:dyDescent="0.25">
      <c r="A35" s="24" t="s">
        <v>14</v>
      </c>
      <c r="B35" s="18" t="s">
        <v>15</v>
      </c>
      <c r="C35" s="19">
        <f>C36</f>
        <v>-688496300</v>
      </c>
      <c r="D35" s="19">
        <f>D36</f>
        <v>-674371900</v>
      </c>
    </row>
    <row r="36" spans="1:4" ht="18" customHeight="1" x14ac:dyDescent="0.25">
      <c r="A36" s="24" t="s">
        <v>16</v>
      </c>
      <c r="B36" s="21" t="s">
        <v>17</v>
      </c>
      <c r="C36" s="19">
        <f>C37</f>
        <v>-688496300</v>
      </c>
      <c r="D36" s="19">
        <f>D37</f>
        <v>-674371900</v>
      </c>
    </row>
    <row r="37" spans="1:4" ht="31.5" x14ac:dyDescent="0.25">
      <c r="A37" s="24" t="s">
        <v>18</v>
      </c>
      <c r="B37" s="15" t="s">
        <v>19</v>
      </c>
      <c r="C37" s="19">
        <f>-(671708700+C30)</f>
        <v>-688496300</v>
      </c>
      <c r="D37" s="19">
        <f>-(657584300+D30)</f>
        <v>-674371900</v>
      </c>
    </row>
    <row r="38" spans="1:4" ht="15.75" x14ac:dyDescent="0.25">
      <c r="A38" s="24" t="s">
        <v>20</v>
      </c>
      <c r="B38" s="18" t="s">
        <v>21</v>
      </c>
      <c r="C38" s="19">
        <f>C39</f>
        <v>688496300</v>
      </c>
      <c r="D38" s="19">
        <f>D39</f>
        <v>674371900</v>
      </c>
    </row>
    <row r="39" spans="1:4" ht="18.75" customHeight="1" x14ac:dyDescent="0.25">
      <c r="A39" s="24" t="s">
        <v>22</v>
      </c>
      <c r="B39" s="15" t="s">
        <v>23</v>
      </c>
      <c r="C39" s="19">
        <f>C40</f>
        <v>688496300</v>
      </c>
      <c r="D39" s="19">
        <f>D40</f>
        <v>674371900</v>
      </c>
    </row>
    <row r="40" spans="1:4" ht="31.5" x14ac:dyDescent="0.25">
      <c r="A40" s="24" t="s">
        <v>24</v>
      </c>
      <c r="B40" s="15" t="s">
        <v>25</v>
      </c>
      <c r="C40" s="19">
        <f>668161500+C32</f>
        <v>688496300</v>
      </c>
      <c r="D40" s="19">
        <f>652263500+D32</f>
        <v>674371900</v>
      </c>
    </row>
    <row r="41" spans="1:4" ht="18.75" x14ac:dyDescent="0.3">
      <c r="A41" s="3"/>
      <c r="D41" s="5"/>
    </row>
    <row r="42" spans="1:4" ht="15.75" customHeight="1" x14ac:dyDescent="0.3">
      <c r="A42" s="3"/>
    </row>
    <row r="43" spans="1:4" ht="15.75" customHeight="1" x14ac:dyDescent="0.3">
      <c r="A43" s="3"/>
    </row>
    <row r="44" spans="1:4" ht="18.75" x14ac:dyDescent="0.3">
      <c r="A44" s="3" t="s">
        <v>26</v>
      </c>
    </row>
    <row r="45" spans="1:4" ht="18.75" x14ac:dyDescent="0.3">
      <c r="A45" s="29" t="s">
        <v>0</v>
      </c>
      <c r="B45" s="29"/>
    </row>
    <row r="46" spans="1:4" ht="18.75" x14ac:dyDescent="0.3">
      <c r="A46" s="3" t="s">
        <v>27</v>
      </c>
    </row>
    <row r="47" spans="1:4" ht="18.75" x14ac:dyDescent="0.3">
      <c r="A47" s="29" t="s">
        <v>28</v>
      </c>
      <c r="B47" s="29"/>
    </row>
    <row r="48" spans="1:4" ht="18.75" x14ac:dyDescent="0.3">
      <c r="A48" s="6" t="s">
        <v>29</v>
      </c>
      <c r="B48" s="6"/>
    </row>
    <row r="49" spans="1:4" ht="18.75" x14ac:dyDescent="0.3">
      <c r="A49" s="29" t="s">
        <v>30</v>
      </c>
      <c r="B49" s="29"/>
      <c r="D49" s="5" t="s">
        <v>37</v>
      </c>
    </row>
  </sheetData>
  <mergeCells count="22">
    <mergeCell ref="C15:D15"/>
    <mergeCell ref="C1:D1"/>
    <mergeCell ref="C3:D3"/>
    <mergeCell ref="C4:D4"/>
    <mergeCell ref="C5:D5"/>
    <mergeCell ref="C6:D6"/>
    <mergeCell ref="C8:D8"/>
    <mergeCell ref="C10:D10"/>
    <mergeCell ref="C11:D11"/>
    <mergeCell ref="C12:D12"/>
    <mergeCell ref="C13:D13"/>
    <mergeCell ref="C14:D14"/>
    <mergeCell ref="A45:B45"/>
    <mergeCell ref="A47:B47"/>
    <mergeCell ref="A49:B49"/>
    <mergeCell ref="C16:D16"/>
    <mergeCell ref="C17:D17"/>
    <mergeCell ref="C18:D18"/>
    <mergeCell ref="A21:D21"/>
    <mergeCell ref="A24:A25"/>
    <mergeCell ref="B24:B25"/>
    <mergeCell ref="C24:D24"/>
  </mergeCells>
  <pageMargins left="0.78740157480314965" right="0.78740157480314965" top="1.1811023622047245" bottom="0.39370078740157483" header="0.31496062992125984" footer="0.31496062992125984"/>
  <pageSetup paperSize="9" orientation="landscape" r:id="rId1"/>
  <headerFooter differentFirst="1">
    <oddHeader>&amp;C&amp;P</oddHeader>
  </headerFooter>
  <rowBreaks count="1" manualBreakCount="1">
    <brk id="3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Company>ФУ АМО Щербиновский район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tovkachdg</dc:creator>
  <cp:lastModifiedBy>Денис Г. Товкач</cp:lastModifiedBy>
  <cp:lastPrinted>2019-11-22T12:00:31Z</cp:lastPrinted>
  <dcterms:created xsi:type="dcterms:W3CDTF">2013-11-11T05:43:43Z</dcterms:created>
  <dcterms:modified xsi:type="dcterms:W3CDTF">2019-11-22T12:00:33Z</dcterms:modified>
</cp:coreProperties>
</file>